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招标资料\项目资料\9启元和樾项目\43阜阳市启元和樾项目实景示范区拍摄采购（二次）\02招标文件\"/>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<sst xmlns="http://schemas.openxmlformats.org/spreadsheetml/2006/main" count="29" uniqueCount="28">
  <si>
    <t>建投启元和樾项目二展实景示范区拍摄服务（二次）事项清单</t>
  </si>
  <si>
    <t>序号</t>
  </si>
  <si>
    <t>区域/分类</t>
  </si>
  <si>
    <t>拍摄团队</t>
  </si>
  <si>
    <t>具体内容及信息详述</t>
  </si>
  <si>
    <t>单位</t>
  </si>
  <si>
    <t>不含税单价/元</t>
  </si>
  <si>
    <t>数量</t>
  </si>
  <si>
    <t>小计/元</t>
  </si>
  <si>
    <t>备注</t>
  </si>
  <si>
    <t>二展实景示范区</t>
  </si>
  <si>
    <t>拍摄团队：合肥丁言东拍摄团队、合肥烟囱拍摄团队或大田拍摄团队或者其他同等具有高端定位楼盘拍摄经验的团队，且有知名房企合作经验（如招商蛇口、中海、华润、伟星等）。</t>
  </si>
  <si>
    <t>照片</t>
  </si>
  <si>
    <t>130㎡精装样板间、8#架空层等日景及夜景，含后期精修，含助理及灯光，拍摄周期1-2天</t>
  </si>
  <si>
    <t>张</t>
  </si>
  <si>
    <t>拍摄剪辑</t>
  </si>
  <si>
    <t>展示区视频</t>
  </si>
  <si>
    <t>包含8#架空层、精装样板间，成片剪辑60s分钟左右</t>
  </si>
  <si>
    <t>条</t>
  </si>
  <si>
    <t>-</t>
  </si>
  <si>
    <t>人员差旅</t>
  </si>
  <si>
    <t>合肥-阜阳，差旅交通</t>
  </si>
  <si>
    <t>项</t>
  </si>
  <si>
    <t>/</t>
  </si>
  <si>
    <t>不含税合计</t>
  </si>
  <si>
    <t>税费（  6  %）</t>
  </si>
  <si>
    <t>税率由投标单位自行填报，暂按6%</t>
  </si>
  <si>
    <t>含税金额</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</si>
</sst>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Red]\(0\)"/>
    <numFmt numFmtId="178" formatCode="#,##0.00_);[Red]\(#,##0.00\)"/>
  </numFmts>
  <fonts count="24">
    <font>
      <sz val="11"/>
      <color theme="1"/>
      <name val="等线"/>
      <charset val="134"/>
      <scheme val="minor"/>
    </font>
    <font>
      <sz val="8"/>
      <color theme="1"/>
      <name val="等线"/>
      <charset val="134"/>
      <scheme val="minor"/>
    </font>
    <font>
      <sz val="14"/>
      <name val="微软雅黑"/>
      <charset val="134"/>
    </font>
    <font>
      <sz val="9"/>
      <name val="微软雅黑"/>
      <charset val="134"/>
    </font>
    <font>
      <sz val="8"/>
      <name val="微软雅黑"/>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3" borderId="10" applyNumberFormat="0" applyAlignment="0" applyProtection="0">
      <alignment vertical="center"/>
    </xf>
    <xf numFmtId="0" fontId="14" fillId="4" borderId="11" applyNumberFormat="0" applyAlignment="0" applyProtection="0">
      <alignment vertical="center"/>
    </xf>
    <xf numFmtId="0" fontId="15" fillId="4" borderId="10" applyNumberFormat="0" applyAlignment="0" applyProtection="0">
      <alignment vertical="center"/>
    </xf>
    <xf numFmtId="0" fontId="16" fillId="5"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8">
    <xf numFmtId="0" fontId="0" fillId="0" borderId="0" xfId="0"/>
    <xf numFmtId="0" fontId="1" fillId="0" borderId="0" xfId="0" applyFont="1"/>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177" fontId="4" fillId="0" borderId="1" xfId="0" applyNumberFormat="1" applyFont="1" applyBorder="1" applyAlignment="1">
      <alignment horizontal="center" vertical="center" wrapText="1"/>
    </xf>
    <xf numFmtId="177" fontId="4" fillId="0" borderId="2" xfId="0" applyNumberFormat="1" applyFont="1" applyBorder="1" applyAlignment="1">
      <alignment horizontal="center" vertical="center" wrapText="1"/>
    </xf>
    <xf numFmtId="177"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left" vertical="center" wrapText="1"/>
    </xf>
    <xf numFmtId="176" fontId="4" fillId="0" borderId="1" xfId="0" applyNumberFormat="1" applyFont="1" applyFill="1" applyBorder="1" applyAlignment="1">
      <alignment horizontal="center" vertical="center" wrapText="1"/>
    </xf>
    <xf numFmtId="177" fontId="4" fillId="0" borderId="3"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178" fontId="3" fillId="0" borderId="4" xfId="0" applyNumberFormat="1" applyFont="1" applyFill="1" applyBorder="1" applyAlignment="1">
      <alignment horizontal="center" vertical="center" wrapText="1"/>
    </xf>
    <xf numFmtId="178" fontId="3" fillId="0" borderId="5" xfId="0" applyNumberFormat="1" applyFont="1" applyFill="1" applyBorder="1" applyAlignment="1">
      <alignment horizontal="center" vertical="center" wrapText="1"/>
    </xf>
    <xf numFmtId="178" fontId="3" fillId="0" borderId="6" xfId="0" applyNumberFormat="1" applyFont="1" applyFill="1" applyBorder="1" applyAlignment="1">
      <alignment horizontal="center" vertical="center" wrapText="1"/>
    </xf>
    <xf numFmtId="178" fontId="3" fillId="0" borderId="1"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tabSelected="1" view="pageBreakPreview" zoomScale="147" zoomScaleNormal="80" workbookViewId="0">
      <selection activeCell="L4" sqref="L4"/>
    </sheetView>
  </sheetViews>
  <sheetFormatPr defaultColWidth="9" defaultRowHeight="31.5" customHeight="1" outlineLevelRow="7"/>
  <cols>
    <col min="1" max="1" width="5.41666666666667" customWidth="1"/>
    <col min="2" max="2" width="8.33333333333333" customWidth="1"/>
    <col min="3" max="3" width="11.725" customWidth="1"/>
    <col min="4" max="4" width="11.2416666666667" customWidth="1"/>
    <col min="5" max="5" width="35.5083333333333" customWidth="1"/>
    <col min="6" max="6" width="3.625" customWidth="1"/>
    <col min="7" max="7" width="6.25" customWidth="1"/>
    <col min="8" max="8" width="3.625" customWidth="1"/>
    <col min="9" max="9" width="6.25" customWidth="1"/>
    <col min="10" max="10" width="12.2416666666667" customWidth="1"/>
  </cols>
  <sheetData>
    <row r="1" ht="33" customHeight="1" spans="1:10">
      <c r="A1" s="2" t="s">
        <v>0</v>
      </c>
      <c r="B1" s="2"/>
      <c r="C1" s="2"/>
      <c r="D1" s="2"/>
      <c r="E1" s="2"/>
      <c r="F1" s="2"/>
      <c r="G1" s="3"/>
      <c r="H1" s="2"/>
      <c r="I1" s="3"/>
      <c r="J1" s="2"/>
    </row>
    <row r="2" ht="33" customHeight="1" spans="1:10">
      <c r="A2" s="4" t="s">
        <v>1</v>
      </c>
      <c r="B2" s="4" t="s">
        <v>2</v>
      </c>
      <c r="C2" s="4" t="s">
        <v>3</v>
      </c>
      <c r="D2" s="4" t="s">
        <v>4</v>
      </c>
      <c r="E2" s="4"/>
      <c r="F2" s="4" t="s">
        <v>5</v>
      </c>
      <c r="G2" s="5" t="s">
        <v>6</v>
      </c>
      <c r="H2" s="4" t="s">
        <v>7</v>
      </c>
      <c r="I2" s="5" t="s">
        <v>8</v>
      </c>
      <c r="J2" s="4" t="s">
        <v>9</v>
      </c>
    </row>
    <row r="3" s="1" customFormat="1" ht="48" customHeight="1" spans="1:10">
      <c r="A3" s="6">
        <v>1</v>
      </c>
      <c r="B3" s="7" t="s">
        <v>10</v>
      </c>
      <c r="C3" s="8" t="s">
        <v>11</v>
      </c>
      <c r="D3" s="9" t="s">
        <v>12</v>
      </c>
      <c r="E3" s="10" t="s">
        <v>13</v>
      </c>
      <c r="F3" s="9" t="s">
        <v>14</v>
      </c>
      <c r="G3" s="11"/>
      <c r="H3" s="9">
        <v>20</v>
      </c>
      <c r="I3" s="11">
        <f>H3*G3</f>
        <v>0</v>
      </c>
      <c r="J3" s="7" t="s">
        <v>15</v>
      </c>
    </row>
    <row r="4" s="1" customFormat="1" ht="90" customHeight="1" spans="1:10">
      <c r="A4" s="6">
        <v>2</v>
      </c>
      <c r="B4" s="7"/>
      <c r="C4" s="12"/>
      <c r="D4" s="9" t="s">
        <v>16</v>
      </c>
      <c r="E4" s="10" t="s">
        <v>17</v>
      </c>
      <c r="F4" s="9" t="s">
        <v>18</v>
      </c>
      <c r="G4" s="11"/>
      <c r="H4" s="9">
        <v>1</v>
      </c>
      <c r="I4" s="11">
        <f>H4*G4</f>
        <v>0</v>
      </c>
      <c r="J4" s="7" t="s">
        <v>15</v>
      </c>
    </row>
    <row r="5" s="1" customFormat="1" ht="22" customHeight="1" spans="1:10">
      <c r="A5" s="6">
        <v>3</v>
      </c>
      <c r="B5" s="7"/>
      <c r="C5" s="7" t="s">
        <v>19</v>
      </c>
      <c r="D5" s="9" t="s">
        <v>20</v>
      </c>
      <c r="E5" s="10" t="s">
        <v>21</v>
      </c>
      <c r="F5" s="9" t="s">
        <v>22</v>
      </c>
      <c r="G5" s="11"/>
      <c r="H5" s="9">
        <v>1</v>
      </c>
      <c r="I5" s="11">
        <f>H5*G5</f>
        <v>0</v>
      </c>
      <c r="J5" s="7" t="s">
        <v>23</v>
      </c>
    </row>
    <row r="6" ht="25" customHeight="1" spans="1:10">
      <c r="A6" s="6">
        <v>4</v>
      </c>
      <c r="B6" s="13" t="s">
        <v>24</v>
      </c>
      <c r="C6" s="13"/>
      <c r="D6" s="13"/>
      <c r="E6" s="13"/>
      <c r="F6" s="14">
        <f>SUM(I3:I5)</f>
        <v>0</v>
      </c>
      <c r="G6" s="15"/>
      <c r="H6" s="15"/>
      <c r="I6" s="16"/>
      <c r="J6" s="17"/>
    </row>
    <row r="7" ht="45" customHeight="1" spans="1:10">
      <c r="A7" s="6">
        <v>5</v>
      </c>
      <c r="B7" s="13" t="s">
        <v>25</v>
      </c>
      <c r="C7" s="13"/>
      <c r="D7" s="13"/>
      <c r="E7" s="13"/>
      <c r="F7" s="14">
        <f>F6*0.06</f>
        <v>0</v>
      </c>
      <c r="G7" s="15"/>
      <c r="H7" s="15"/>
      <c r="I7" s="16"/>
      <c r="J7" s="17" t="s">
        <v>26</v>
      </c>
    </row>
    <row r="8" ht="25" customHeight="1" spans="1:10">
      <c r="A8" s="6">
        <v>6</v>
      </c>
      <c r="B8" s="13" t="s">
        <v>27</v>
      </c>
      <c r="C8" s="13"/>
      <c r="D8" s="13"/>
      <c r="E8" s="13"/>
      <c r="F8" s="14">
        <f>F7+F6</f>
        <v>0</v>
      </c>
      <c r="G8" s="15"/>
      <c r="H8" s="15"/>
      <c r="I8" s="16"/>
      <c r="J8" s="17"/>
    </row>
  </sheetData>
  <mergeCells count="10">
    <mergeCell ref="A1:J1"/>
    <mergeCell ref="D2:E2"/>
    <mergeCell ref="B6:E6"/>
    <mergeCell ref="F6:I6"/>
    <mergeCell ref="B7:E7"/>
    <mergeCell ref="F7:I7"/>
    <mergeCell ref="B8:E8"/>
    <mergeCell ref="F8:I8"/>
    <mergeCell ref="B3:B5"/>
    <mergeCell ref="C3:C4"/>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黄飞</dc:creator>
  <cp:lastModifiedBy>花顺</cp:lastModifiedBy>
  <dcterms:created xsi:type="dcterms:W3CDTF">2015-06-05T18:19:00Z</dcterms:created>
  <cp:lastPrinted>2025-12-16T07:19:00Z</cp:lastPrinted>
  <dcterms:modified xsi:type="dcterms:W3CDTF">2026-10-13T07:43:35Z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4D42E726164C4937AB0AAF351976A22D_13</vt:lpwstr>
  </property>
  <property fmtid="{D5CDD505-2E9C-101B-9397-08002B2CF9AE}" pid="3" name="KSOProductBuildVer">
    <vt:lpwstr>2052-12.1.0.28505</vt:lpwstr>
  </property>
  <property fmtid="{D5CDD505-2E9C-101B-9397-08002B2CF9AE}" pid="4" name="CalculationRule">
    <vt:i4>0</vt:i4>
  </property>
</Properties>
</file>