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3.1 涂白剂等竞争性谈判_园林绿化\1-招标文件会审\"/>
    </mc:Choice>
  </mc:AlternateContent>
  <bookViews>
    <workbookView windowWidth="28800" windowHeight="12375"/>
  </bookViews>
  <sheets>
    <sheet name="Sheet1" sheetId="1" r:id="rId1"/>
  </sheets>
  <definedNames>
    <definedName name="_xlnm.Print_Area" localSheetId="0">Sheet1!$A$1:$K$10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<sst xmlns="http://schemas.openxmlformats.org/spreadsheetml/2006/main" count="33" uniqueCount="32">
  <si>
    <t>阜阳建投物业服务有限公司2026年度园林绿化涂白剂、保温棉、保温膜采购项目报价单</t>
  </si>
  <si>
    <t>序号</t>
  </si>
  <si>
    <t>包段</t>
  </si>
  <si>
    <t>产品名称</t>
  </si>
  <si>
    <t>规格型号</t>
  </si>
  <si>
    <t>质量标准或推荐品牌</t>
  </si>
  <si>
    <t>单位</t>
  </si>
  <si>
    <t>暂定数量</t>
  </si>
  <si>
    <t>不含税单价限价</t>
  </si>
  <si>
    <t>响应人不含税报价</t>
  </si>
  <si>
    <t>合计（元）</t>
  </si>
  <si>
    <t>响应人投标品牌</t>
  </si>
  <si>
    <t>含税13%限价</t>
  </si>
  <si>
    <t>含税金额</t>
  </si>
  <si>
    <t>包1</t>
  </si>
  <si>
    <t>涂白剂</t>
  </si>
  <si>
    <t>成分：生石灰、盐、石硫合剂，硫磺，动植物油，苏云杆菌，具体指标要求见谈判文件</t>
  </si>
  <si>
    <t>国光、将军树、美利信、莱恩坪安、飘绿、树保</t>
  </si>
  <si>
    <t>吨</t>
  </si>
  <si>
    <t>包2</t>
  </si>
  <si>
    <t>保温棉（单布）</t>
  </si>
  <si>
    <t>100卷/袋，规格：长16m*宽18cm/卷，每平方米不小于120g，每卷不低于360g。
材质：植物纤维+聚丙烯（可降解材料）；厚度：单层、不低于1.5mm厚</t>
  </si>
  <si>
    <t>国标</t>
  </si>
  <si>
    <t>袋</t>
  </si>
  <si>
    <t>保温膜（防寒裹树）</t>
  </si>
  <si>
    <t>（1）材质：聚乙烯。
（2）厚度：不少于 0.01mm。
（3）规格尺寸：幅宽：25cm~30cm，单卷长度：500m
（4）颜色：透明/乳白色 
（5）拉伸强度：≥10MPa 
（6）断裂伸长率：≥100% 
（7）吸水率： ≤1.0%</t>
  </si>
  <si>
    <t>卷</t>
  </si>
  <si>
    <t>不含税合计（元）</t>
  </si>
  <si>
    <r>
      <rPr>
        <sz val="10"/>
        <color theme="1"/>
        <rFont val="宋体"/>
        <charset val="134"/>
        <scheme val="minor"/>
      </rPr>
      <t>增值税税率</t>
    </r>
    <r>
      <rPr>
        <u/>
        <sz val="10"/>
        <color theme="1"/>
        <rFont val="宋体"/>
        <charset val="134"/>
        <scheme val="minor"/>
      </rPr>
      <t xml:space="preserve">  </t>
    </r>
    <r>
      <rPr>
        <sz val="10"/>
        <color theme="1"/>
        <rFont val="宋体"/>
        <charset val="134"/>
        <scheme val="minor"/>
      </rPr>
      <t>%</t>
    </r>
  </si>
  <si>
    <t>含税合计（元）</t>
  </si>
  <si>
    <t>注：
1、对于采购人推荐品牌的材料，为限定及指定品牌，未填写报价拟选用品牌的，中标后从采购人推荐品牌中进行选择。
2、暂定数量仅为参考数据，以采购人实际需要数量为准，分批次进行供货，采购人不保证期限内的最低采购数量或金额。
3、含税总价中包含材料成本、运输费、包装费、劳务费、保险、利润、税金及涉及到该货物到场的一切费用。
5、供应商按自身纳税身份选用1%、3%、13%税率报价</t>
  </si>
  <si>
    <t>响应人名称（加盖公章）：
法定代表人或授权代理人签字：          
日期：   年   月   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</si>
</sst>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_);[Red]\(0.0\)"/>
    <numFmt numFmtId="177" formatCode="0.00_);[Red]\(0.00\)"/>
  </numFmts>
  <fonts count="23">
    <font>
      <sz val="11"/>
      <color theme="1"/>
      <name val="宋体"/>
      <charset val="134"/>
      <scheme val="minor"/>
    </font>
    <font>
      <b/>
      <sz val="10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0"/>
      <color theme="1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5" borderId="5" applyNumberFormat="0" applyAlignment="0" applyProtection="0">
      <alignment vertical="center"/>
    </xf>
    <xf numFmtId="0" fontId="14" fillId="6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0" fillId="0" borderId="0" xfId="0" applyFont="1" applyAlignment="1">
      <alignment horizontal="center" vertical="center"/>
    </xf>
    <xf numFmtId="0" fontId="0" fillId="0" borderId="0" xfId="0" applyFont="1" applyAlignment="1">
      <alignment horizontal="center" vertical="center" wrapText="1"/>
    </xf>
    <xf numFmtId="0" fontId="0" fillId="0" borderId="0" xfId="0" applyFont="1" applyAlignment="1">
      <alignment horizontal="left" vertical="center" wrapText="1"/>
    </xf>
    <xf numFmtId="0" fontId="0" fillId="0" borderId="0" xfId="0" applyFont="1" applyAlignment="1">
      <alignment vertical="center" wrapText="1"/>
    </xf>
    <xf numFmtId="0" fontId="0" fillId="0" borderId="0" xfId="0" applyFont="1">
      <alignment vertical="center"/>
    </xf>
    <xf numFmtId="0" fontId="1" fillId="0" borderId="0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176" fontId="1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177" fontId="2" fillId="0" borderId="1" xfId="0" applyNumberFormat="1" applyFont="1" applyBorder="1" applyAlignment="1">
      <alignment horizontal="center" vertical="center" wrapText="1"/>
    </xf>
    <xf numFmtId="0" fontId="0" fillId="2" borderId="0" xfId="0" applyFont="1" applyFill="1" applyAlignment="1">
      <alignment horizontal="left" vertical="center" wrapText="1"/>
    </xf>
    <xf numFmtId="0" fontId="2" fillId="0" borderId="0" xfId="0" applyFont="1" applyBorder="1" applyAlignment="1">
      <alignment horizontal="left" vertical="center" wrapText="1"/>
    </xf>
    <xf numFmtId="0" fontId="0" fillId="0" borderId="0" xfId="0" applyFont="1" applyFill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10"/>
  <sheetViews>
    <sheetView tabSelected="1" view="pageBreakPreview" zoomScaleNormal="100" workbookViewId="0">
      <selection activeCell="L5" sqref="L5"/>
    </sheetView>
  </sheetViews>
  <sheetFormatPr defaultColWidth="9" defaultRowHeight="13.5"/>
  <cols>
    <col min="1" max="1" width="5.375" style="1" customWidth="1"/>
    <col min="2" max="2" width="6" style="1" customWidth="1"/>
    <col min="3" max="3" width="7.5" style="2" customWidth="1"/>
    <col min="4" max="4" width="20.5" style="3" customWidth="1"/>
    <col min="5" max="5" width="9.625" style="2" customWidth="1"/>
    <col min="6" max="6" width="5.375" style="2" customWidth="1"/>
    <col min="7" max="7" width="6.5" style="2" customWidth="1"/>
    <col min="8" max="8" width="9.25" style="2" customWidth="1"/>
    <col min="9" max="9" width="7.875" style="2" customWidth="1"/>
    <col min="10" max="11" width="8.625" style="2" customWidth="1"/>
    <col min="12" max="12" width="13.625" style="3" customWidth="1"/>
    <col min="13" max="13" width="9" style="3"/>
    <col min="14" max="14" width="9" style="4"/>
    <col min="15" max="16384" width="9" style="5"/>
  </cols>
  <sheetData>
    <row r="1" ht="30" customHeight="1" spans="1:14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</row>
    <row r="2" ht="54" customHeight="1" spans="1:14">
      <c r="A2" s="7" t="s">
        <v>1</v>
      </c>
      <c r="B2" s="7" t="s">
        <v>2</v>
      </c>
      <c r="C2" s="8" t="s">
        <v>3</v>
      </c>
      <c r="D2" s="9" t="s">
        <v>4</v>
      </c>
      <c r="E2" s="8" t="s">
        <v>5</v>
      </c>
      <c r="F2" s="8" t="s">
        <v>6</v>
      </c>
      <c r="G2" s="8" t="s">
        <v>7</v>
      </c>
      <c r="H2" s="10" t="s">
        <v>8</v>
      </c>
      <c r="I2" s="8" t="s">
        <v>9</v>
      </c>
      <c r="J2" s="8" t="s">
        <v>10</v>
      </c>
      <c r="K2" s="8" t="s">
        <v>11</v>
      </c>
      <c r="L2" s="3" t="s">
        <v>12</v>
      </c>
      <c r="M2" s="3" t="s">
        <v>13</v>
      </c>
    </row>
    <row r="3" ht="60" spans="1:14">
      <c r="A3" s="11">
        <v>1</v>
      </c>
      <c r="B3" s="11" t="s">
        <v>14</v>
      </c>
      <c r="C3" s="12" t="s">
        <v>15</v>
      </c>
      <c r="D3" s="13" t="s">
        <v>16</v>
      </c>
      <c r="E3" s="12" t="s">
        <v>17</v>
      </c>
      <c r="F3" s="12" t="s">
        <v>18</v>
      </c>
      <c r="G3" s="12">
        <v>127</v>
      </c>
      <c r="H3" s="14">
        <f xml:space="preserve">L3/1.13</f>
        <v>1265.48672566372</v>
      </c>
      <c r="I3" s="12"/>
      <c r="J3" s="14">
        <f xml:space="preserve">G3*I3</f>
        <v>0</v>
      </c>
      <c r="K3" s="14"/>
      <c r="L3" s="15">
        <v>1430</v>
      </c>
      <c r="M3" s="3">
        <f xml:space="preserve">G3*L3</f>
        <v>181610</v>
      </c>
      <c r="N3" s="4">
        <v>181610</v>
      </c>
    </row>
    <row r="4" ht="116" customHeight="1" spans="1:14">
      <c r="A4" s="11">
        <v>2</v>
      </c>
      <c r="B4" s="11" t="s">
        <v>19</v>
      </c>
      <c r="C4" s="12" t="s">
        <v>20</v>
      </c>
      <c r="D4" s="13" t="s">
        <v>21</v>
      </c>
      <c r="E4" s="12" t="s">
        <v>22</v>
      </c>
      <c r="F4" s="12" t="s">
        <v>23</v>
      </c>
      <c r="G4" s="12">
        <v>600</v>
      </c>
      <c r="H4" s="14">
        <f xml:space="preserve">L4/1.13</f>
        <v>265.486725663717</v>
      </c>
      <c r="I4" s="12"/>
      <c r="J4" s="14">
        <f xml:space="preserve">G4*I4</f>
        <v>0</v>
      </c>
      <c r="K4" s="14"/>
      <c r="L4" s="3">
        <v>300</v>
      </c>
      <c r="M4" s="3">
        <f xml:space="preserve">G4*L4</f>
        <v>180000</v>
      </c>
    </row>
    <row r="5" ht="146" customHeight="1" spans="1:14">
      <c r="A5" s="11">
        <v>3</v>
      </c>
      <c r="B5" s="11"/>
      <c r="C5" s="12" t="s">
        <v>24</v>
      </c>
      <c r="D5" s="13" t="s">
        <v>25</v>
      </c>
      <c r="E5" s="12" t="s">
        <v>22</v>
      </c>
      <c r="F5" s="12" t="s">
        <v>26</v>
      </c>
      <c r="G5" s="12">
        <v>1470</v>
      </c>
      <c r="H5" s="14">
        <f xml:space="preserve">L5/1.13</f>
        <v>26.5486725663717</v>
      </c>
      <c r="I5" s="12"/>
      <c r="J5" s="14">
        <f xml:space="preserve">G5*I5</f>
        <v>0</v>
      </c>
      <c r="K5" s="14"/>
      <c r="L5" s="3">
        <v>30</v>
      </c>
      <c r="M5" s="3">
        <f xml:space="preserve">G5*L5</f>
        <v>44100</v>
      </c>
      <c r="N5" s="4">
        <f xml:space="preserve">SUM(M4:M5)</f>
        <v>224100</v>
      </c>
    </row>
    <row r="6" ht="21" customHeight="1" spans="1:14">
      <c r="A6" s="11" t="s">
        <v>27</v>
      </c>
      <c r="B6" s="11"/>
      <c r="C6" s="11"/>
      <c r="D6" s="11"/>
      <c r="E6" s="11"/>
      <c r="F6" s="11"/>
      <c r="G6" s="11"/>
      <c r="H6" s="11"/>
      <c r="I6" s="11"/>
      <c r="J6" s="14">
        <f xml:space="preserve">SUM(J3:J5)</f>
        <v>0</v>
      </c>
      <c r="K6" s="14"/>
      <c r="M6" s="3">
        <f xml:space="preserve">SUM(M3:M5)</f>
        <v>405710</v>
      </c>
    </row>
    <row r="7" ht="21" customHeight="1" spans="1:14">
      <c r="A7" s="11" t="s">
        <v>28</v>
      </c>
      <c r="B7" s="11"/>
      <c r="C7" s="11"/>
      <c r="D7" s="11"/>
      <c r="E7" s="11"/>
      <c r="F7" s="11"/>
      <c r="G7" s="11"/>
      <c r="H7" s="11"/>
      <c r="I7" s="11"/>
      <c r="J7" s="14">
        <f xml:space="preserve">J6*0%</f>
        <v>0</v>
      </c>
      <c r="K7" s="14"/>
    </row>
    <row r="8" ht="21" customHeight="1" spans="1:14">
      <c r="A8" s="11" t="s">
        <v>29</v>
      </c>
      <c r="B8" s="11"/>
      <c r="C8" s="11"/>
      <c r="D8" s="11"/>
      <c r="E8" s="11"/>
      <c r="F8" s="11"/>
      <c r="G8" s="11"/>
      <c r="H8" s="11"/>
      <c r="I8" s="11"/>
      <c r="J8" s="14">
        <f xml:space="preserve">J6+J7</f>
        <v>0</v>
      </c>
      <c r="K8" s="14"/>
    </row>
    <row r="9" ht="111" customHeight="1" spans="1:14">
      <c r="A9" s="16" t="s">
        <v>30</v>
      </c>
      <c r="B9" s="16"/>
      <c r="C9" s="16"/>
      <c r="D9" s="16"/>
      <c r="E9" s="16"/>
      <c r="F9" s="16"/>
      <c r="G9" s="16"/>
      <c r="H9" s="16"/>
      <c r="I9" s="16"/>
      <c r="J9" s="16"/>
      <c r="K9" s="16"/>
    </row>
    <row r="10" ht="99" customHeight="1" spans="1:14">
      <c r="A10" s="16" t="s">
        <v>31</v>
      </c>
      <c r="B10" s="16"/>
      <c r="C10" s="16"/>
      <c r="D10" s="16"/>
      <c r="E10" s="16"/>
      <c r="F10" s="16"/>
      <c r="G10" s="16"/>
      <c r="H10" s="16"/>
      <c r="I10" s="16"/>
      <c r="J10" s="16"/>
      <c r="K10" s="16"/>
      <c r="L10" s="17"/>
    </row>
  </sheetData>
  <mergeCells count="7">
    <mergeCell ref="A1:K1"/>
    <mergeCell ref="A6:I6"/>
    <mergeCell ref="A7:I7"/>
    <mergeCell ref="A8:I8"/>
    <mergeCell ref="A9:K9"/>
    <mergeCell ref="A10:K10"/>
    <mergeCell ref="B4:B5"/>
  </mergeCells>
  <printOptions horizontalCentered="1"/>
  <pageMargins left="0.472222222222222" right="0.472222222222222" top="0.60625" bottom="0.60625" header="0.5" footer="0.5"/>
  <pageSetup paperSize="9" orientation="portrait" blackAndWhite="1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程慧园</cp:lastModifiedBy>
  <dcterms:created xsi:type="dcterms:W3CDTF">2026-09-18T03:09:00Z</dcterms:created>
  <dcterms:modified xsi:type="dcterms:W3CDTF">2026-10-19T00:14:23Z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AFB30ED258CA4C2FB9B7517AE85AF8E0_13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1</vt:i4>
  </property>
</Properties>
</file>